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<sst xmlns="http://schemas.openxmlformats.org/spreadsheetml/2006/main" count="256" uniqueCount="213">
  <si>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</si>
  <si>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</si>
  <si>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</si>
  <si>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</si>
  <si>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</si>
  <si>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</si>
  <si>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</si>
  <si>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</si>
  <si>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</si>
  <si>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</si>
  <si>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</si>
  <si>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</si>
  <si>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</si>
  <si>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</si>
  <si>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</si>
  <si>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</si>
  <si>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</si>
  <si>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</si>
  <si>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</si>
  <si>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</si>
  <si>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</si>
  <si>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</si>
  <si>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</si>
  <si>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</si>
  <si>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</si>
  <si>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Иртышская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</si>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</sst>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725.4</v>
      </c>
      <c r="D7" s="18">
        <v>0</v>
      </c>
      <c r="E7" s="18">
        <f>C7+D7</f>
        <v>725.4</v>
      </c>
      <c r="F7" s="19">
        <v>2</v>
      </c>
      <c r="G7" s="13">
        <f>H7+R7+U7</f>
        <v>14.32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9.239999999999998</v>
      </c>
      <c r="S7" s="20">
        <v>4.56</v>
      </c>
      <c r="T7" s="20">
        <v>4.68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41608.943999999996</v>
      </c>
      <c r="I8" s="20">
        <f>E7*I7*12</f>
        <v>11403.288</v>
      </c>
      <c r="J8" s="20">
        <f>E7*J7*12</f>
        <v>0</v>
      </c>
      <c r="K8" s="20">
        <f>E7*K7*12</f>
        <v>0</v>
      </c>
      <c r="L8" s="20">
        <f>E7*L7*12</f>
        <v>2959.6320000000005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2350.2960000000003</v>
      </c>
      <c r="Q8" s="20">
        <f>E7*Q7*12</f>
        <v>24895.727999999996</v>
      </c>
      <c r="R8" s="2">
        <f>SUM(S8:T8)</f>
        <v>80432.35199999998</v>
      </c>
      <c r="S8" s="20">
        <f>E7*S7*12</f>
        <v>39693.88799999999</v>
      </c>
      <c r="T8" s="20">
        <f>E7*T7*12</f>
        <v>40738.464</v>
      </c>
      <c r="U8" s="24">
        <f>E7*U7*12</f>
        <v>2611.4399999999996</v>
      </c>
      <c r="V8" s="21">
        <f>H8+R8+U8</f>
        <v>124652.73599999998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