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<sst xmlns="http://schemas.openxmlformats.org/spreadsheetml/2006/main" count="256" uniqueCount="213">
  <si>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</si>
  <si>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</si>
  <si>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</si>
  <si>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</si>
  <si>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</si>
  <si>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</si>
  <si>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</si>
  <si>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</si>
  <si>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</si>
  <si>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</si>
  <si>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</si>
  <si>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</si>
  <si>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</si>
  <si>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</si>
  <si>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</si>
  <si>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</si>
  <si>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</si>
  <si>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</si>
  <si>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</si>
  <si>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</si>
  <si>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</si>
  <si>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</si>
  <si>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</si>
  <si>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</si>
  <si>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</si>
  <si>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Толбухина д 32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</si>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</sst>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629.9</v>
      </c>
      <c r="D7" s="18">
        <v>0</v>
      </c>
      <c r="E7" s="18">
        <f>C7+D7</f>
        <v>629.9</v>
      </c>
      <c r="F7" s="19">
        <v>2</v>
      </c>
      <c r="G7" s="13">
        <f>H7+R7+U7</f>
        <v>17.68</v>
      </c>
      <c r="H7" s="2">
        <f>SUM(I7:Q7)</f>
        <v>7.82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2.95</v>
      </c>
      <c r="R7" s="2">
        <f>SUM(S7:T7)</f>
        <v>9.55</v>
      </c>
      <c r="S7" s="20">
        <v>4.72</v>
      </c>
      <c r="T7" s="20">
        <v>4.83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59109.816000000006</v>
      </c>
      <c r="I8" s="20">
        <f>E7*I7*12</f>
        <v>17536.415999999997</v>
      </c>
      <c r="J8" s="20">
        <f>E7*J7*12</f>
        <v>14512.895999999999</v>
      </c>
      <c r="K8" s="20">
        <f>E7*K7*12</f>
        <v>0</v>
      </c>
      <c r="L8" s="20">
        <f>E7*L7*12</f>
        <v>2645.58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2116.464</v>
      </c>
      <c r="Q8" s="20">
        <f>E7*Q7*12</f>
        <v>22298.460000000003</v>
      </c>
      <c r="R8" s="2">
        <f>SUM(S8:T8)</f>
        <v>72186.54</v>
      </c>
      <c r="S8" s="20">
        <f>E7*S7*12</f>
        <v>35677.53599999999</v>
      </c>
      <c r="T8" s="20">
        <f>E7*T7*12</f>
        <v>36509.004</v>
      </c>
      <c r="U8" s="24">
        <f>E7*U7*12</f>
        <v>2343.228</v>
      </c>
      <c r="V8" s="21">
        <f>H8+R8+U8</f>
        <v>133639.584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