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<sst xmlns="http://schemas.openxmlformats.org/spreadsheetml/2006/main" count="256" uniqueCount="213">
  <si>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</si>
  <si>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</si>
  <si>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</si>
  <si>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</si>
  <si>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</si>
  <si>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</si>
  <si>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</si>
  <si>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</si>
  <si>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</si>
  <si>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</si>
  <si>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</si>
  <si>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</si>
  <si>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</si>
  <si>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</si>
  <si>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</si>
  <si>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</si>
  <si>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</si>
  <si>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</si>
  <si>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</si>
  <si>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</si>
  <si>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</si>
  <si>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</si>
  <si>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</si>
  <si>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</si>
  <si>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</si>
  <si>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</si>
  <si>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</si>
  <si>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</si>
  <si>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</si>
  <si>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</si>
  <si>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</si>
  <si>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</si>
  <si>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</si>
  <si>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</si>
  <si>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</si>
  <si>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</si>
  <si>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</si>
  <si>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</si>
  <si>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</si>
  <si>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</si>
  <si>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</si>
  <si>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</si>
  <si>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</si>
  <si>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</si>
  <si>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</si>
  <si>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</si>
  <si>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</si>
  <si>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</si>
  <si>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</si>
  <si>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</si>
  <si>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</si>
  <si>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</si>
  <si>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</si>
  <si>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</si>
  <si>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</si>
  <si>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</si>
  <si>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</si>
  <si>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</si>
  <si>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</si>
  <si>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</si>
  <si>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</si>
  <si>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</si>
  <si>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</si>
  <si>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</si>
  <si>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</si>
  <si>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</si>
  <si>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</si>
  <si>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</si>
  <si>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</si>
  <si>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</si>
  <si>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</si>
  <si>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</si>
  <si>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</si>
  <si>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</si>
  <si>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</si>
  <si>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</si>
  <si>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</si>
  <si>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</si>
  <si>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</si>
  <si>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</si>
  <si>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</si>
  <si>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</si>
  <si>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</si>
  <si>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</si>
  <si>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</si>
  <si>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</si>
  <si>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</si>
  <si>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</si>
  <si>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</si>
  <si>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</si>
  <si>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</si>
  <si>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</si>
  <si>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</si>
  <si>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</si>
  <si>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</si>
  <si>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</si>
  <si>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</si>
  <si>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</si>
  <si>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</si>
  <si>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</si>
  <si>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</si>
  <si>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</si>
  <si>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</si>
  <si>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</si>
  <si>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</si>
  <si>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</si>
  <si>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</si>
  <si>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</si>
  <si>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</si>
  <si>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</si>
  <si>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</si>
  <si>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</si>
  <si>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</si>
  <si>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</si>
  <si>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</si>
  <si>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</si>
  <si>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</si>
  <si>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</si>
  <si>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</si>
  <si>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</si>
  <si>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</si>
  <si>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</si>
  <si>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</si>
  <si>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</si>
  <si>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</si>
  <si>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</si>
  <si>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</si>
  <si>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</si>
  <si>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</si>
  <si>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</si>
  <si>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</si>
  <si>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</si>
  <si>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</si>
  <si>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</si>
  <si>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</si>
  <si>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</si>
  <si>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</si>
  <si>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</si>
  <si>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</si>
  <si>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</si>
  <si>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</si>
  <si>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</si>
  <si>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</si>
  <si>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</si>
  <si>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</si>
  <si>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</si>
  <si>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</si>
  <si>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</si>
  <si>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</si>
  <si>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</si>
  <si>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</si>
  <si>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</si>
  <si>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</si>
  <si>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</si>
  <si>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</si>
  <si>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</si>
  <si>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</si>
  <si>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</si>
  <si>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</si>
  <si>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</si>
  <si>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</si>
  <si>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</si>
  <si>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</si>
  <si>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</si>
  <si>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</si>
  <si>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</si>
  <si>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</si>
  <si>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</si>
  <si>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</si>
  <si>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</si>
  <si>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</si>
  <si>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</si>
  <si>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</si>
  <si>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</si>
  <si>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</si>
  <si>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</si>
  <si>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</si>
  <si>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</si>
  <si>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</si>
  <si>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</si>
  <si>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</si>
  <si>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</si>
  <si>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</si>
  <si>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</si>
  <si>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</si>
  <si>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</si>
  <si>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</si>
  <si>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</si>
  <si>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</si>
  <si>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</si>
  <si>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</si>
  <si>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</si>
  <si>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</si>
  <si>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</si>
  <si>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</si>
  <si>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</si>
  <si>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</si>
  <si>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</si>
  <si>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</si>
  <si>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</si>
  <si>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</si>
  <si>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</si>
  <si>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</si>
  <si>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</si>
  <si>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</si>
  <si>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</si>
  <si>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</si>
  <si>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</si>
  <si>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</si>
  <si>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</si>
  <si>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</si>
  <si>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</si>
  <si>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пер Трестовский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</si>
</sst>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928.9</v>
      </c>
      <c r="D7" s="104">
        <v>0</v>
      </c>
      <c r="E7" s="104">
        <f>C7+D7</f>
        <v>928.9</v>
      </c>
      <c r="F7" s="16">
        <v>3</v>
      </c>
      <c r="G7" s="18">
        <f>H7+R7+U7</f>
        <v>18.53</v>
      </c>
      <c r="H7" s="105">
        <f>SUM(I7:Q7)</f>
        <v>8.19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3.09</v>
      </c>
      <c r="R7" s="105">
        <f>SUM(S7:T7)</f>
        <v>10.02</v>
      </c>
      <c r="S7" s="17">
        <v>4.95</v>
      </c>
      <c r="T7" s="17">
        <v>5.07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91292.292</v>
      </c>
      <c r="I8" s="17">
        <f>E7*I7*12</f>
        <v>27086.724000000002</v>
      </c>
      <c r="J8" s="17">
        <f>E7*J7*12</f>
        <v>22405.067999999996</v>
      </c>
      <c r="K8" s="17">
        <f>E7*K7*12</f>
        <v>0</v>
      </c>
      <c r="L8" s="17">
        <f>E7*L7*12</f>
        <v>4124.316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3232.5719999999997</v>
      </c>
      <c r="Q8" s="17">
        <f>E7*Q7*12</f>
        <v>34443.612</v>
      </c>
      <c r="R8" s="105">
        <f>SUM(S8:T8)</f>
        <v>111690.936</v>
      </c>
      <c r="S8" s="17">
        <f>E7*S7*12</f>
        <v>55176.66</v>
      </c>
      <c r="T8" s="17">
        <f>E7*T7*12</f>
        <v>56514.276</v>
      </c>
      <c r="U8" s="24">
        <f>E7*U7*12</f>
        <v>3566.9759999999997</v>
      </c>
      <c r="V8" s="18">
        <f>H8+R8+U8</f>
        <v>206550.204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