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<sst xmlns="http://schemas.openxmlformats.org/spreadsheetml/2006/main" count="256" uniqueCount="213">
  <si>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</si>
  <si>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</si>
  <si>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</si>
  <si>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</si>
  <si>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</si>
  <si>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</si>
  <si>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</si>
  <si>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</si>
  <si>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</si>
  <si>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</si>
  <si>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</si>
  <si>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</si>
  <si>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</si>
  <si>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</si>
  <si>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</si>
  <si>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</si>
  <si>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</si>
  <si>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</si>
  <si>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</si>
  <si>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</si>
  <si>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</si>
  <si>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</si>
  <si>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</si>
  <si>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</si>
  <si>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</si>
  <si>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</si>
  <si>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</si>
  <si>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</si>
  <si>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</si>
  <si>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</si>
  <si>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</si>
  <si>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</si>
  <si>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</si>
  <si>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</si>
  <si>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</si>
  <si>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</si>
  <si>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</si>
  <si>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</si>
  <si>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</si>
  <si>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</si>
  <si>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</si>
  <si>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</si>
  <si>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</si>
  <si>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</si>
  <si>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</si>
  <si>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</si>
  <si>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</si>
  <si>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</si>
  <si>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</si>
  <si>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</si>
  <si>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</si>
  <si>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</si>
  <si>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</si>
  <si>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</si>
  <si>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</si>
  <si>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</si>
  <si>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</si>
  <si>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</si>
  <si>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</si>
  <si>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</si>
  <si>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</si>
  <si>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</si>
  <si>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</si>
  <si>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</si>
  <si>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</si>
  <si>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</si>
  <si>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</si>
  <si>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</si>
  <si>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</si>
  <si>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</si>
  <si>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</si>
  <si>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</si>
  <si>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</si>
  <si>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</si>
  <si>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</si>
  <si>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</si>
  <si>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</si>
  <si>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</si>
  <si>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</si>
  <si>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</si>
  <si>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</si>
  <si>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</si>
  <si>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</si>
  <si>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</si>
  <si>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</si>
  <si>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</si>
  <si>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</si>
  <si>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</si>
  <si>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</si>
  <si>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</si>
  <si>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</si>
  <si>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</si>
  <si>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</si>
  <si>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</si>
  <si>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</si>
  <si>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</si>
  <si>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</si>
  <si>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</si>
  <si>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</si>
  <si>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</si>
  <si>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</si>
  <si>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</si>
  <si>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</si>
  <si>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</si>
  <si>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</si>
  <si>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</si>
  <si>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</si>
  <si>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</si>
  <si>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</si>
  <si>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</si>
  <si>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</si>
  <si>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</si>
  <si>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</si>
  <si>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</si>
  <si>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</si>
  <si>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</si>
  <si>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</si>
  <si>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</si>
  <si>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</si>
  <si>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</si>
  <si>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</si>
  <si>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</si>
  <si>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</si>
  <si>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</si>
  <si>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</si>
  <si>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</si>
  <si>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</si>
  <si>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</si>
  <si>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</si>
  <si>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</si>
  <si>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</si>
  <si>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</si>
  <si>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</si>
  <si>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</si>
  <si>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</si>
  <si>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</si>
  <si>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</si>
  <si>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</si>
  <si>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</si>
  <si>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</si>
  <si>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</si>
  <si>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</si>
  <si>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</si>
  <si>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</si>
  <si>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</si>
  <si>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</si>
  <si>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</si>
  <si>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</si>
  <si>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</si>
  <si>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</si>
  <si>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</si>
  <si>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</si>
  <si>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</si>
  <si>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</si>
  <si>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</si>
  <si>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</si>
  <si>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</si>
  <si>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</si>
  <si>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</si>
  <si>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</si>
  <si>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</si>
  <si>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</si>
  <si>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</si>
  <si>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</si>
  <si>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</si>
  <si>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</si>
  <si>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</si>
  <si>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</si>
  <si>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</si>
  <si>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</si>
  <si>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</si>
  <si>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</si>
  <si>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</si>
  <si>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</si>
  <si>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</si>
  <si>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</si>
  <si>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</si>
  <si>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</si>
  <si>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</si>
  <si>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</si>
  <si>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</si>
  <si>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</si>
  <si>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</si>
  <si>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</si>
  <si>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</si>
  <si>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</si>
  <si>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</si>
  <si>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</si>
  <si>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</si>
  <si>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</si>
  <si>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</si>
  <si>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</si>
  <si>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</si>
  <si>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</si>
  <si>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</si>
  <si>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</si>
  <si>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</si>
  <si>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</si>
  <si>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</si>
  <si>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</si>
  <si>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</si>
  <si>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</si>
  <si>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</si>
  <si>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</si>
  <si>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</si>
  <si>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</si>
  <si>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</si>
  <si>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</si>
  <si>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</si>
  <si>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</si>
  <si>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</si>
  <si>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</si>
  <si>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пер Водопьянова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</si>
</sst>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4915.5</v>
      </c>
      <c r="D7" s="104">
        <v>0</v>
      </c>
      <c r="E7" s="104">
        <f>C7+D7</f>
        <v>4915.5</v>
      </c>
      <c r="F7" s="16">
        <v>5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509049.18</v>
      </c>
      <c r="I8" s="17">
        <f>E7*I7*12</f>
        <v>143335.98</v>
      </c>
      <c r="J8" s="17">
        <f>E7*J7*12</f>
        <v>118561.85999999999</v>
      </c>
      <c r="K8" s="17">
        <f>E7*K7*12</f>
        <v>0</v>
      </c>
      <c r="L8" s="17">
        <f>E7*L7*12</f>
        <v>21824.82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17105.94</v>
      </c>
      <c r="Q8" s="17">
        <f>E7*Q7*12</f>
        <v>208220.58000000002</v>
      </c>
      <c r="R8" s="105">
        <f>SUM(S8:T8)</f>
        <v>638228.52</v>
      </c>
      <c r="S8" s="17">
        <f>E7*S7*12</f>
        <v>291980.7</v>
      </c>
      <c r="T8" s="17">
        <f>E7*T7*12</f>
        <v>346247.82</v>
      </c>
      <c r="U8" s="24">
        <f>E7*U7*12</f>
        <v>18875.52</v>
      </c>
      <c r="V8" s="18">
        <f>H8+R8+U8</f>
        <v>1166153.22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