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<sst xmlns="http://schemas.openxmlformats.org/spreadsheetml/2006/main" count="256" uniqueCount="213">
  <si>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</si>
  <si>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</si>
  <si>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</si>
  <si>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</si>
  <si>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</si>
  <si>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</si>
  <si>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</si>
  <si>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</si>
  <si>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</si>
  <si>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</si>
  <si>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</si>
  <si>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</si>
  <si>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</si>
  <si>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</si>
  <si>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</si>
  <si>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</si>
  <si>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</si>
  <si>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</si>
  <si>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</si>
  <si>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</si>
  <si>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</si>
  <si>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</si>
  <si>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</si>
  <si>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</si>
  <si>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</si>
  <si>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</si>
  <si>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</si>
  <si>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</si>
  <si>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</si>
  <si>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</si>
  <si>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</si>
  <si>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</si>
  <si>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</si>
  <si>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</si>
  <si>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</si>
  <si>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</si>
  <si>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</si>
  <si>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</si>
  <si>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</si>
  <si>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</si>
  <si>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</si>
  <si>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</si>
  <si>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</si>
  <si>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</si>
  <si>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</si>
  <si>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</si>
  <si>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</si>
  <si>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</si>
  <si>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</si>
  <si>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</si>
  <si>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</si>
  <si>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</si>
  <si>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</si>
  <si>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</si>
  <si>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</si>
  <si>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</si>
  <si>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</si>
  <si>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</si>
  <si>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</si>
  <si>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</si>
  <si>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</si>
  <si>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</si>
  <si>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</si>
  <si>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</si>
  <si>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</si>
  <si>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</si>
  <si>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</si>
  <si>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</si>
  <si>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</si>
  <si>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</si>
  <si>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</si>
  <si>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</si>
  <si>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</si>
  <si>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</si>
  <si>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</si>
  <si>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</si>
  <si>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</si>
  <si>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</si>
  <si>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</si>
  <si>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</si>
  <si>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</si>
  <si>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</si>
  <si>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</si>
  <si>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</si>
  <si>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</si>
  <si>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</si>
  <si>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</si>
  <si>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</si>
  <si>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</si>
  <si>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</si>
  <si>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</si>
  <si>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</si>
  <si>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</si>
  <si>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</si>
  <si>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</si>
  <si>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</si>
  <si>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</si>
  <si>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</si>
  <si>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</si>
  <si>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</si>
  <si>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</si>
  <si>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</si>
  <si>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</si>
  <si>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</si>
  <si>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</si>
  <si>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</si>
  <si>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</si>
  <si>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</si>
  <si>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</si>
  <si>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</si>
  <si>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</si>
  <si>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</si>
  <si>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</si>
  <si>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</si>
  <si>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</si>
  <si>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</si>
  <si>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</si>
  <si>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</si>
  <si>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</si>
  <si>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</si>
  <si>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</si>
  <si>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</si>
  <si>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</si>
  <si>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</si>
  <si>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</si>
  <si>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</si>
  <si>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</si>
  <si>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</si>
  <si>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</si>
  <si>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</si>
  <si>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</si>
  <si>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</si>
  <si>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</si>
  <si>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</si>
  <si>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</si>
  <si>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</si>
  <si>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</si>
  <si>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</si>
  <si>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</si>
  <si>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</si>
  <si>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</si>
  <si>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</si>
  <si>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</si>
  <si>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</si>
  <si>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</si>
  <si>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</si>
  <si>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</si>
  <si>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</si>
  <si>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</si>
  <si>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</si>
  <si>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</si>
  <si>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</si>
  <si>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</si>
  <si>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</si>
  <si>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</si>
  <si>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</si>
  <si>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</si>
  <si>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</si>
  <si>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</si>
  <si>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</si>
  <si>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</si>
  <si>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</si>
  <si>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</si>
  <si>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</si>
  <si>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</si>
  <si>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</si>
  <si>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</si>
  <si>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</si>
  <si>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</si>
  <si>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</si>
  <si>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</si>
  <si>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</si>
  <si>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</si>
  <si>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</si>
  <si>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</si>
  <si>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</si>
  <si>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</si>
  <si>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</si>
  <si>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</si>
  <si>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</si>
  <si>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</si>
  <si>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</si>
  <si>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</si>
  <si>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</si>
  <si>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</si>
  <si>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</si>
  <si>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</si>
  <si>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</si>
  <si>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</si>
  <si>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</si>
  <si>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</si>
  <si>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</si>
  <si>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</si>
  <si>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</si>
  <si>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</si>
  <si>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</si>
  <si>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</si>
  <si>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</si>
  <si>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</si>
  <si>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</si>
  <si>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</si>
  <si>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</si>
  <si>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</si>
  <si>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</si>
  <si>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</si>
  <si>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</si>
  <si>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</si>
  <si>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</si>
  <si>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</si>
  <si>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</si>
  <si>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</si>
  <si>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</si>
  <si>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Коростылева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</si>
</sst>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233.2</v>
      </c>
      <c r="D7" s="103">
        <v>0</v>
      </c>
      <c r="E7" s="103">
        <f>C7+D7</f>
        <v>233.2</v>
      </c>
      <c r="F7" s="15">
        <v>2</v>
      </c>
      <c r="G7" s="17">
        <f>H7+R7+U7</f>
        <v>7.040000000000001</v>
      </c>
      <c r="H7" s="104">
        <f>SUM(I7:Q7)</f>
        <v>6.720000000000001</v>
      </c>
      <c r="I7" s="16">
        <v>2.43</v>
      </c>
      <c r="J7" s="16">
        <v>0</v>
      </c>
      <c r="K7" s="16">
        <v>0</v>
      </c>
      <c r="L7" s="16">
        <v>0.37</v>
      </c>
      <c r="M7" s="16">
        <v>0</v>
      </c>
      <c r="N7" s="16">
        <v>0</v>
      </c>
      <c r="O7" s="16">
        <v>2.92</v>
      </c>
      <c r="P7" s="16">
        <v>0.24</v>
      </c>
      <c r="Q7" s="16">
        <v>0.76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18805.248</v>
      </c>
      <c r="I8" s="16">
        <f>E7*I7*12</f>
        <v>6800.112000000001</v>
      </c>
      <c r="J8" s="16">
        <f>E7*J7*12</f>
        <v>0</v>
      </c>
      <c r="K8" s="16">
        <f>E7*K7*12</f>
        <v>0</v>
      </c>
      <c r="L8" s="16">
        <f>E7*L7*12</f>
        <v>1035.408</v>
      </c>
      <c r="M8" s="16">
        <f>E7*M7*12</f>
        <v>0</v>
      </c>
      <c r="N8" s="16">
        <f>E7*N7*12</f>
        <v>0</v>
      </c>
      <c r="O8" s="16">
        <f>E7*O7*12</f>
        <v>8171.3279999999995</v>
      </c>
      <c r="P8" s="16">
        <f>E7*P7*12</f>
        <v>671.616</v>
      </c>
      <c r="Q8" s="16">
        <f>E7*Q7*12</f>
        <v>2126.784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895.4879999999999</v>
      </c>
      <c r="V8" s="17">
        <f>H8+R8+U8</f>
        <v>19700.736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