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<sst xmlns="http://schemas.openxmlformats.org/spreadsheetml/2006/main" count="256" uniqueCount="213">
  <si>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</si>
  <si>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</si>
  <si>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</si>
  <si>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</si>
  <si>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</si>
  <si>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</si>
  <si>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</si>
  <si>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</si>
  <si>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</si>
  <si>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</si>
  <si>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</si>
  <si>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</si>
  <si>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</si>
  <si>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</si>
  <si>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</si>
  <si>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</si>
  <si>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</si>
  <si>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</si>
  <si>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</si>
  <si>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</si>
  <si>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</si>
  <si>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</si>
  <si>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</si>
  <si>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</si>
  <si>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</si>
  <si>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</si>
  <si>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</si>
  <si>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</si>
  <si>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</si>
  <si>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</si>
  <si>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</si>
  <si>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</si>
  <si>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</si>
  <si>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</si>
  <si>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</si>
  <si>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</si>
  <si>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</si>
  <si>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</si>
  <si>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</si>
  <si>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</si>
  <si>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</si>
  <si>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</si>
  <si>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</si>
  <si>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</si>
  <si>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</si>
  <si>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</si>
  <si>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</si>
  <si>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</si>
  <si>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</si>
  <si>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</si>
  <si>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</si>
  <si>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</si>
  <si>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</si>
  <si>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</si>
  <si>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</si>
  <si>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</si>
  <si>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</si>
  <si>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</si>
  <si>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</si>
  <si>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</si>
  <si>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</si>
  <si>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</si>
  <si>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</si>
  <si>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</si>
  <si>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</si>
  <si>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</si>
  <si>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</si>
  <si>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</si>
  <si>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</si>
  <si>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</si>
  <si>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</si>
  <si>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</si>
  <si>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</si>
  <si>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</si>
  <si>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</si>
  <si>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</si>
  <si>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</si>
  <si>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</si>
  <si>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</si>
  <si>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</si>
  <si>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</si>
  <si>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</si>
  <si>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</si>
  <si>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</si>
  <si>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</si>
  <si>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</si>
  <si>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</si>
  <si>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</si>
  <si>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</si>
  <si>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</si>
  <si>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</si>
  <si>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</si>
  <si>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</si>
  <si>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</si>
  <si>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</si>
  <si>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</si>
  <si>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</si>
  <si>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</si>
  <si>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</si>
  <si>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</si>
  <si>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</si>
  <si>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</si>
  <si>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</si>
  <si>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</si>
  <si>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</si>
  <si>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</si>
  <si>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</si>
  <si>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</si>
  <si>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</si>
  <si>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</si>
  <si>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</si>
  <si>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</si>
  <si>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</si>
  <si>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</si>
  <si>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</si>
  <si>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</si>
  <si>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</si>
  <si>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</si>
  <si>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</si>
  <si>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</si>
  <si>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</si>
  <si>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</si>
  <si>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</si>
  <si>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</si>
  <si>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</si>
  <si>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</si>
  <si>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</si>
  <si>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</si>
  <si>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</si>
  <si>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</si>
  <si>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</si>
  <si>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</si>
  <si>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</si>
  <si>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</si>
  <si>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</si>
  <si>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</si>
  <si>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</si>
  <si>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</si>
  <si>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</si>
  <si>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</si>
  <si>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</si>
  <si>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</si>
  <si>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</si>
  <si>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</si>
  <si>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</si>
  <si>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</si>
  <si>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</si>
  <si>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</si>
  <si>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</si>
  <si>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</si>
  <si>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</si>
  <si>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</si>
  <si>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</si>
  <si>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</si>
  <si>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</si>
  <si>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</si>
  <si>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</si>
  <si>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</si>
  <si>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</si>
  <si>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</si>
  <si>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</si>
  <si>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</si>
  <si>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</si>
  <si>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</si>
  <si>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</si>
  <si>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</si>
  <si>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</si>
  <si>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</si>
  <si>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</si>
  <si>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</si>
  <si>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</si>
  <si>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</si>
  <si>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</si>
  <si>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</si>
  <si>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</si>
  <si>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</si>
  <si>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</si>
  <si>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</si>
  <si>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</si>
  <si>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</si>
  <si>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</si>
  <si>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</si>
  <si>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</si>
  <si>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</si>
  <si>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</si>
  <si>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</si>
  <si>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</si>
  <si>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</si>
  <si>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</si>
  <si>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</si>
  <si>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</si>
  <si>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</si>
  <si>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</si>
  <si>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</si>
  <si>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</si>
  <si>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</si>
  <si>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</si>
  <si>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</si>
  <si>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</si>
  <si>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</si>
  <si>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</si>
  <si>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</si>
  <si>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</si>
  <si>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</si>
  <si>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</si>
  <si>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</si>
  <si>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</si>
  <si>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</si>
  <si>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</si>
  <si>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</si>
  <si>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</si>
  <si>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</si>
  <si>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Пирогова д 11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</si>
</sst>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5572</v>
      </c>
      <c r="D7" s="104">
        <v>82.1</v>
      </c>
      <c r="E7" s="104">
        <f>C7+D7</f>
        <v>5654.1</v>
      </c>
      <c r="F7" s="16">
        <v>10</v>
      </c>
      <c r="G7" s="18">
        <f>H7+R7+U7</f>
        <v>16.86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7.91</v>
      </c>
      <c r="S7" s="17">
        <v>2.93</v>
      </c>
      <c r="T7" s="17">
        <v>4.98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585538.596</v>
      </c>
      <c r="I8" s="17">
        <f>E7*I7*12</f>
        <v>164873.556</v>
      </c>
      <c r="J8" s="17">
        <f>E7*J7*12</f>
        <v>136376.892</v>
      </c>
      <c r="K8" s="17">
        <f>E7*K7*12</f>
        <v>0</v>
      </c>
      <c r="L8" s="17">
        <f>E7*L7*12</f>
        <v>25104.204000000005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19676.268</v>
      </c>
      <c r="Q8" s="17">
        <f>E7*Q7*12</f>
        <v>239507.67600000004</v>
      </c>
      <c r="R8" s="105">
        <f>SUM(S8:T8)</f>
        <v>536687.172</v>
      </c>
      <c r="S8" s="17">
        <f>E7*S7*12</f>
        <v>198798.15600000002</v>
      </c>
      <c r="T8" s="17">
        <f>E7*T7*12</f>
        <v>337889.01600000006</v>
      </c>
      <c r="U8" s="24">
        <f>E7*U7*12</f>
        <v>21711.744000000002</v>
      </c>
      <c r="V8" s="18">
        <f>H8+R8+U8</f>
        <v>1143937.512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