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<sst xmlns="http://schemas.openxmlformats.org/spreadsheetml/2006/main" count="256" uniqueCount="213">
  <si>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</si>
  <si>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</si>
  <si>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</si>
  <si>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</si>
  <si>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</si>
  <si>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</si>
  <si>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</si>
  <si>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</si>
  <si>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</si>
  <si>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</si>
  <si>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</si>
  <si>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</si>
  <si>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</si>
  <si>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</si>
  <si>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</si>
  <si>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</si>
  <si>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</si>
  <si>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</si>
  <si>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</si>
  <si>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</si>
  <si>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</si>
  <si>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</si>
  <si>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</si>
  <si>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</si>
  <si>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</si>
  <si>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</si>
  <si>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</si>
  <si>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</si>
  <si>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</si>
  <si>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</si>
  <si>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</si>
  <si>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</si>
  <si>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</si>
  <si>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</si>
  <si>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</si>
  <si>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</si>
  <si>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</si>
  <si>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</si>
  <si>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</si>
  <si>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</si>
  <si>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</si>
  <si>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</si>
  <si>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</si>
  <si>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</si>
  <si>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</si>
  <si>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</si>
  <si>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</si>
  <si>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</si>
  <si>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</si>
  <si>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</si>
  <si>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</si>
  <si>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</si>
  <si>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</si>
  <si>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</si>
  <si>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</si>
  <si>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</si>
  <si>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</si>
  <si>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</si>
  <si>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</si>
  <si>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</si>
  <si>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</si>
  <si>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</si>
  <si>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</si>
  <si>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</si>
  <si>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</si>
  <si>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</si>
  <si>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</si>
  <si>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</si>
  <si>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</si>
  <si>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</si>
  <si>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</si>
  <si>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</si>
  <si>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</si>
  <si>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</si>
  <si>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</si>
  <si>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</si>
  <si>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</si>
  <si>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</si>
  <si>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</si>
  <si>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</si>
  <si>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</si>
  <si>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</si>
  <si>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</si>
  <si>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</si>
  <si>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</si>
  <si>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</si>
  <si>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</si>
  <si>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</si>
  <si>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</si>
  <si>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</si>
  <si>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</si>
  <si>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</si>
  <si>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</si>
  <si>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</si>
  <si>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</si>
  <si>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</si>
  <si>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</si>
  <si>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</si>
  <si>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</si>
  <si>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</si>
  <si>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</si>
  <si>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</si>
  <si>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</si>
  <si>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</si>
  <si>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</si>
  <si>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</si>
  <si>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</si>
  <si>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</si>
  <si>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</si>
  <si>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</si>
  <si>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</si>
  <si>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</si>
  <si>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</si>
  <si>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</si>
  <si>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</si>
  <si>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</si>
  <si>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</si>
  <si>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</si>
  <si>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</si>
  <si>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</si>
  <si>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</si>
  <si>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</si>
  <si>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</si>
  <si>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</si>
  <si>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</si>
  <si>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</si>
  <si>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</si>
  <si>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</si>
  <si>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</si>
  <si>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</si>
  <si>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</si>
  <si>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</si>
  <si>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</si>
  <si>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</si>
  <si>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</si>
  <si>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</si>
  <si>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</si>
  <si>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</si>
  <si>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</si>
  <si>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</si>
  <si>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</si>
  <si>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</si>
  <si>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</si>
  <si>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</si>
  <si>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</si>
  <si>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</si>
  <si>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</si>
  <si>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</si>
  <si>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</si>
  <si>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</si>
  <si>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</si>
  <si>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</si>
  <si>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</si>
  <si>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</si>
  <si>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</si>
  <si>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</si>
  <si>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</si>
  <si>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</si>
  <si>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</si>
  <si>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</si>
  <si>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</si>
  <si>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</si>
  <si>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</si>
  <si>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</si>
  <si>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</si>
  <si>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</si>
  <si>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</si>
  <si>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</si>
  <si>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</si>
  <si>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</si>
  <si>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</si>
  <si>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</si>
  <si>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</si>
  <si>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</si>
  <si>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</si>
  <si>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</si>
  <si>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</si>
  <si>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</si>
  <si>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</si>
  <si>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</si>
  <si>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</si>
  <si>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</si>
  <si>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</si>
  <si>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</si>
  <si>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</si>
  <si>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</si>
  <si>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</si>
  <si>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</si>
  <si>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</si>
  <si>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</si>
  <si>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</si>
  <si>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</si>
  <si>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</si>
  <si>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</si>
  <si>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</si>
  <si>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</si>
  <si>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</si>
  <si>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</si>
  <si>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</si>
  <si>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</si>
  <si>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</si>
  <si>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</si>
  <si>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</si>
  <si>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</si>
  <si>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</si>
  <si>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</si>
  <si>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</si>
  <si>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</si>
  <si>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</si>
  <si>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</si>
  <si>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</si>
  <si>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</si>
  <si>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Топкинская д 153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</si>
</sst>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822.7</v>
      </c>
      <c r="D7" s="103">
        <v>0</v>
      </c>
      <c r="E7" s="103">
        <f>C7+D7</f>
        <v>822.7</v>
      </c>
      <c r="F7" s="15">
        <v>2</v>
      </c>
      <c r="G7" s="17">
        <f>H7+R7+U7</f>
        <v>19.77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10.82</v>
      </c>
      <c r="S7" s="16">
        <v>4.95</v>
      </c>
      <c r="T7" s="16">
        <v>5.87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85198.812</v>
      </c>
      <c r="I8" s="16">
        <f>E7*I7*12</f>
        <v>23989.932000000004</v>
      </c>
      <c r="J8" s="16">
        <f>E7*J7*12</f>
        <v>19843.523999999998</v>
      </c>
      <c r="K8" s="16">
        <f>E7*K7*12</f>
        <v>0</v>
      </c>
      <c r="L8" s="16">
        <f>E7*L7*12</f>
        <v>3652.788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2862.996</v>
      </c>
      <c r="Q8" s="16">
        <f>E7*Q7*12</f>
        <v>34849.572</v>
      </c>
      <c r="R8" s="104">
        <f>SUM(S8:T8)</f>
        <v>106819.36800000002</v>
      </c>
      <c r="S8" s="16">
        <f>E7*S7*12</f>
        <v>48868.380000000005</v>
      </c>
      <c r="T8" s="16">
        <f>E7*T7*12</f>
        <v>57950.98800000001</v>
      </c>
      <c r="U8" s="20">
        <f>E7*U7*12</f>
        <v>3159.168</v>
      </c>
      <c r="V8" s="17">
        <f>H8+R8+U8</f>
        <v>195177.34800000003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