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<sst xmlns="http://schemas.openxmlformats.org/spreadsheetml/2006/main" count="256" uniqueCount="213">
  <si>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</si>
  <si>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</si>
  <si>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</si>
  <si>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</si>
  <si>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</si>
  <si>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</si>
  <si>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</si>
  <si>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</si>
  <si>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</si>
  <si>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</si>
  <si>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</si>
  <si>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</si>
  <si>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</si>
  <si>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</si>
  <si>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</si>
  <si>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</si>
  <si>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</si>
  <si>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</si>
  <si>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</si>
  <si>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</si>
  <si>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</si>
  <si>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</si>
  <si>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</si>
  <si>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</si>
  <si>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</si>
  <si>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</si>
  <si>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</si>
  <si>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</si>
  <si>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</si>
  <si>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</si>
  <si>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</si>
  <si>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</si>
  <si>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</si>
  <si>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</si>
  <si>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</si>
  <si>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</si>
  <si>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</si>
  <si>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</si>
  <si>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</si>
  <si>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</si>
  <si>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</si>
  <si>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</si>
  <si>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</si>
  <si>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</si>
  <si>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</si>
  <si>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</si>
  <si>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</si>
  <si>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</si>
  <si>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</si>
  <si>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</si>
  <si>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</si>
  <si>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</si>
  <si>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</si>
  <si>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</si>
  <si>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</si>
  <si>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</si>
  <si>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</si>
  <si>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</si>
  <si>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</si>
  <si>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</si>
  <si>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</si>
  <si>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</si>
  <si>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</si>
  <si>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</si>
  <si>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</si>
  <si>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</si>
  <si>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</si>
  <si>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</si>
  <si>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</si>
  <si>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</si>
  <si>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</si>
  <si>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</si>
  <si>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</si>
  <si>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</si>
  <si>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</si>
  <si>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</si>
  <si>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</si>
  <si>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</si>
  <si>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</si>
  <si>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</si>
  <si>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</si>
  <si>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</si>
  <si>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</si>
  <si>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</si>
  <si>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</si>
  <si>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</si>
  <si>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</si>
  <si>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</si>
  <si>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</si>
  <si>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</si>
  <si>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</si>
  <si>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</si>
  <si>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</si>
  <si>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</si>
  <si>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</si>
  <si>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</si>
  <si>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</si>
  <si>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</si>
  <si>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</si>
  <si>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</si>
  <si>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</si>
  <si>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</si>
  <si>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</si>
  <si>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</si>
  <si>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</si>
  <si>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</si>
  <si>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</si>
  <si>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</si>
  <si>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</si>
  <si>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</si>
  <si>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</si>
  <si>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</si>
  <si>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</si>
  <si>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</si>
  <si>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</si>
  <si>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</si>
  <si>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</si>
  <si>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</si>
  <si>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</si>
  <si>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</si>
  <si>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</si>
  <si>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</si>
  <si>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</si>
  <si>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</si>
  <si>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</si>
  <si>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</si>
  <si>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</si>
  <si>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</si>
  <si>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</si>
  <si>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</si>
  <si>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</si>
  <si>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</si>
  <si>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</si>
  <si>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</si>
  <si>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</si>
  <si>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</si>
  <si>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</si>
  <si>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</si>
  <si>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</si>
  <si>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</si>
  <si>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</si>
  <si>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</si>
  <si>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</si>
  <si>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</si>
  <si>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</si>
  <si>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</si>
  <si>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</si>
  <si>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</si>
  <si>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</si>
  <si>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</si>
  <si>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</si>
  <si>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</si>
  <si>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</si>
  <si>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</si>
  <si>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</si>
  <si>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</si>
  <si>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</si>
  <si>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</si>
  <si>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</si>
  <si>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</si>
  <si>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</si>
  <si>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</si>
  <si>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</si>
  <si>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</si>
  <si>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</si>
  <si>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</si>
  <si>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</si>
  <si>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</si>
  <si>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</si>
  <si>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</si>
  <si>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</si>
  <si>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</si>
  <si>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</si>
  <si>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</si>
  <si>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</si>
  <si>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</si>
  <si>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</si>
  <si>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</si>
  <si>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</si>
  <si>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</si>
  <si>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</si>
  <si>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</si>
  <si>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</si>
  <si>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</si>
  <si>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</si>
  <si>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</si>
  <si>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</si>
  <si>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</si>
  <si>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</si>
  <si>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</si>
  <si>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</si>
  <si>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</si>
  <si>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</si>
  <si>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</si>
  <si>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</si>
  <si>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</si>
  <si>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</si>
  <si>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</si>
  <si>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</si>
  <si>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</si>
  <si>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</si>
  <si>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</si>
  <si>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</si>
  <si>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</si>
  <si>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</si>
  <si>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</si>
  <si>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</si>
  <si>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</si>
  <si>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</si>
  <si>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</si>
  <si>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</si>
  <si>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</si>
  <si>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пр Ленина д 61/1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</si>
</sst>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4635.1</v>
      </c>
      <c r="D7" s="103">
        <v>2407.4</v>
      </c>
      <c r="E7" s="103">
        <f>C7+D7</f>
        <v>7042.5</v>
      </c>
      <c r="F7" s="17">
        <v>5</v>
      </c>
      <c r="G7" s="104">
        <f>H7+R7+U7</f>
        <v>19.77</v>
      </c>
      <c r="H7" s="105">
        <f>SUM(I7:Q7)</f>
        <v>8.629999999999999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3.53</v>
      </c>
      <c r="R7" s="105">
        <f>SUM(S7:T7)</f>
        <v>10.82</v>
      </c>
      <c r="S7" s="18">
        <v>4.95</v>
      </c>
      <c r="T7" s="18">
        <v>5.87</v>
      </c>
      <c r="U7" s="24">
        <v>0.32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20.759999999999998</v>
      </c>
      <c r="H8" s="16">
        <f>SUM(I8:Q8)</f>
        <v>9.059999999999999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3.71</v>
      </c>
      <c r="R8" s="105">
        <f>SUM(S8:T8)</f>
        <v>11.36</v>
      </c>
      <c r="S8" s="18">
        <v>5.2</v>
      </c>
      <c r="T8" s="18">
        <v>6.16</v>
      </c>
      <c r="U8" s="24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747490.95</v>
      </c>
      <c r="I9" s="111">
        <f>ROUND($E$7*I7*$A$7+$E$7*I8*$A$8,2)</f>
        <v>210429.9</v>
      </c>
      <c r="J9" s="111">
        <f>ROUND($E$7*J7*$A$7+$E$7*J8*$A$8,2)</f>
        <v>174090.6</v>
      </c>
      <c r="K9" s="111">
        <f>ROUND($E$7*K7*$A$7+$E$7*K8*$A$8,2)</f>
        <v>0</v>
      </c>
      <c r="L9" s="111">
        <f>ROUND($E$7*L7*$A$7+$E$7*L8*$A$8,2)</f>
        <v>32113.8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24930.45</v>
      </c>
      <c r="Q9" s="111">
        <f>ROUND($E$7*Q7*$A$7+$E$7*Q8*$A$8,2)</f>
        <v>305926.2</v>
      </c>
      <c r="R9" s="104">
        <f>S9+T9</f>
        <v>937215.9</v>
      </c>
      <c r="S9" s="111">
        <f>ROUND($E$7*S7*$A$7+$E$7*S8*$A$8,2)</f>
        <v>428888.25</v>
      </c>
      <c r="T9" s="111">
        <f>ROUND($E$7*T7*$A$7+$E$7*T8*$A$8,2)</f>
        <v>508327.65</v>
      </c>
      <c r="U9" s="104">
        <f>ROUND($E$7*U7*$A$7+$E$7*U8*$A$8,2)</f>
        <v>27888.3</v>
      </c>
      <c r="V9" s="104">
        <f>H9+R9+U9</f>
        <v>1712595.1500000001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