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<sst xmlns="http://schemas.openxmlformats.org/spreadsheetml/2006/main" count="256" uniqueCount="213">
  <si>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</si>
  <si>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</si>
  <si>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</si>
  <si>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</si>
  <si>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</si>
  <si>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</si>
  <si>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</si>
  <si>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</si>
  <si>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</si>
  <si>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</si>
  <si>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</si>
  <si>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</si>
  <si>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</si>
  <si>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</si>
  <si>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</si>
  <si>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</si>
  <si>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</si>
  <si>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</si>
  <si>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</si>
  <si>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</si>
  <si>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</si>
  <si>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</si>
  <si>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</si>
  <si>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</si>
  <si>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</si>
  <si>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</si>
  <si>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</si>
  <si>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</si>
  <si>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</si>
  <si>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</si>
  <si>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</si>
  <si>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</si>
  <si>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</si>
  <si>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</si>
  <si>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</si>
  <si>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</si>
  <si>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</si>
  <si>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</si>
  <si>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</si>
  <si>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</si>
  <si>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</si>
  <si>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</si>
  <si>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</si>
  <si>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</si>
  <si>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</si>
  <si>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</si>
  <si>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</si>
  <si>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</si>
  <si>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</si>
  <si>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</si>
  <si>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</si>
  <si>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</si>
  <si>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</si>
  <si>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</si>
  <si>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</si>
  <si>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</si>
  <si>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</si>
  <si>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</si>
  <si>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</si>
  <si>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</si>
  <si>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</si>
  <si>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</si>
  <si>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</si>
  <si>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</si>
  <si>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</si>
  <si>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</si>
  <si>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</si>
  <si>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</si>
  <si>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</si>
  <si>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</si>
  <si>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</si>
  <si>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</si>
  <si>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</si>
  <si>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</si>
  <si>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</si>
  <si>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</si>
  <si>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</si>
  <si>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</si>
  <si>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</si>
  <si>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</si>
  <si>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</si>
  <si>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</si>
  <si>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</si>
  <si>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</si>
  <si>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</si>
  <si>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</si>
  <si>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</si>
  <si>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</si>
  <si>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</si>
  <si>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</si>
  <si>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</si>
  <si>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</si>
  <si>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</si>
  <si>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</si>
  <si>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</si>
  <si>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</si>
  <si>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</si>
  <si>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</si>
  <si>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</si>
  <si>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</si>
  <si>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</si>
  <si>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</si>
  <si>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</si>
  <si>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</si>
  <si>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</si>
  <si>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</si>
  <si>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</si>
  <si>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</si>
  <si>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</si>
  <si>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</si>
  <si>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</si>
  <si>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</si>
  <si>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</si>
  <si>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</si>
  <si>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</si>
  <si>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</si>
  <si>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</si>
  <si>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</si>
  <si>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</si>
  <si>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</si>
  <si>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</si>
  <si>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</si>
  <si>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</si>
  <si>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</si>
  <si>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</si>
  <si>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</si>
  <si>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</si>
  <si>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</si>
  <si>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</si>
  <si>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</si>
  <si>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</si>
  <si>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</si>
  <si>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</si>
  <si>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</si>
  <si>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</si>
  <si>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</si>
  <si>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</si>
  <si>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</si>
  <si>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</si>
  <si>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</si>
  <si>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</si>
  <si>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</si>
  <si>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</si>
  <si>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</si>
  <si>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</si>
  <si>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</si>
  <si>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</si>
  <si>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</si>
  <si>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</si>
  <si>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</si>
  <si>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</si>
  <si>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</si>
  <si>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</si>
  <si>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</si>
  <si>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</si>
  <si>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</si>
  <si>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</si>
  <si>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</si>
  <si>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</si>
  <si>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</si>
  <si>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</si>
  <si>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</si>
  <si>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</si>
  <si>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</si>
  <si>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</si>
  <si>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</si>
  <si>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</si>
  <si>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</si>
  <si>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</si>
  <si>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</si>
  <si>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</si>
  <si>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</si>
  <si>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</si>
  <si>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</si>
  <si>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</si>
  <si>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</si>
  <si>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</si>
  <si>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</si>
  <si>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</si>
  <si>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</si>
  <si>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</si>
  <si>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</si>
  <si>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</si>
  <si>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</si>
  <si>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</si>
  <si>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</si>
  <si>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</si>
  <si>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</si>
  <si>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</si>
  <si>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</si>
  <si>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</si>
  <si>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</si>
  <si>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</si>
  <si>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</si>
  <si>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</si>
  <si>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</si>
  <si>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</si>
  <si>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</si>
  <si>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</si>
  <si>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</si>
  <si>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</si>
  <si>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</si>
  <si>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</si>
  <si>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</si>
  <si>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</si>
  <si>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</si>
  <si>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</si>
  <si>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</si>
  <si>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</si>
  <si>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</si>
  <si>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</si>
  <si>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2023 год</t>
  </si>
  <si>
    <t>пр Ленина д 56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</si>
</sst>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890.5</v>
      </c>
      <c r="D7" s="104">
        <v>285</v>
      </c>
      <c r="E7" s="104">
        <f>C7+D7</f>
        <v>1175.5</v>
      </c>
      <c r="F7" s="16">
        <v>3</v>
      </c>
      <c r="G7" s="18">
        <f>H7+R7+U7</f>
        <v>20.439999999999998</v>
      </c>
      <c r="H7" s="105">
        <f>SUM(I7:Q7)</f>
        <v>9.040000000000001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3.41</v>
      </c>
      <c r="R7" s="105">
        <f>SUM(S7:T7)</f>
        <v>11.04</v>
      </c>
      <c r="S7" s="17">
        <v>5.46</v>
      </c>
      <c r="T7" s="17">
        <v>5.58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127518.24</v>
      </c>
      <c r="I8" s="17">
        <f>E7*I7*12</f>
        <v>37804.08</v>
      </c>
      <c r="J8" s="17">
        <f>E7*J7*12</f>
        <v>31315.32</v>
      </c>
      <c r="K8" s="17">
        <f>E7*K7*12</f>
        <v>0</v>
      </c>
      <c r="L8" s="17">
        <f>E7*L7*12</f>
        <v>5783.46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4513.92</v>
      </c>
      <c r="Q8" s="17">
        <f>E7*Q7*12</f>
        <v>48101.46000000001</v>
      </c>
      <c r="R8" s="105">
        <f>SUM(S8:T8)</f>
        <v>155730.24</v>
      </c>
      <c r="S8" s="17">
        <f>E7*S7*12</f>
        <v>77018.76</v>
      </c>
      <c r="T8" s="17">
        <f>E7*T7*12</f>
        <v>78711.48</v>
      </c>
      <c r="U8" s="24">
        <f>E7*U7*12</f>
        <v>5078.16</v>
      </c>
      <c r="V8" s="18">
        <f>H8+R8+U8</f>
        <v>288326.63999999996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