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<sst xmlns="http://schemas.openxmlformats.org/spreadsheetml/2006/main" count="256" uniqueCount="213">
  <si>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</si>
  <si>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</si>
  <si>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</si>
  <si>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</si>
  <si>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</si>
  <si>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</si>
  <si>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</si>
  <si>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</si>
  <si>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</si>
  <si>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</si>
  <si>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</si>
  <si>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</si>
  <si>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</si>
  <si>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</si>
  <si>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</si>
  <si>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</si>
  <si>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</si>
  <si>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</si>
  <si>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</si>
  <si>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</si>
  <si>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</si>
  <si>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</si>
  <si>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</si>
  <si>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</si>
  <si>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</si>
  <si>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</si>
  <si>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</si>
  <si>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</si>
  <si>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</si>
  <si>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</si>
  <si>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</si>
  <si>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</si>
  <si>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</si>
  <si>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</si>
  <si>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</si>
  <si>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</si>
  <si>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</si>
  <si>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</si>
  <si>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</si>
  <si>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</si>
  <si>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</si>
  <si>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</si>
  <si>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</si>
  <si>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</si>
  <si>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</si>
  <si>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</si>
  <si>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</si>
  <si>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</si>
  <si>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</si>
  <si>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</si>
  <si>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</si>
  <si>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</si>
  <si>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</si>
  <si>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</si>
  <si>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</si>
  <si>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</si>
  <si>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</si>
  <si>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</si>
  <si>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</si>
  <si>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</si>
  <si>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</si>
  <si>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</si>
  <si>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</si>
  <si>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</si>
  <si>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</si>
  <si>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</si>
  <si>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</si>
  <si>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</si>
  <si>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</si>
  <si>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</si>
  <si>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</si>
  <si>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</si>
  <si>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</si>
  <si>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</si>
  <si>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</si>
  <si>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</si>
  <si>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</si>
  <si>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</si>
  <si>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</si>
  <si>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</si>
  <si>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</si>
  <si>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</si>
  <si>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</si>
  <si>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</si>
  <si>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</si>
  <si>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</si>
  <si>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</si>
  <si>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</si>
  <si>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</si>
  <si>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</si>
  <si>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</si>
  <si>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</si>
  <si>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</si>
  <si>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</si>
  <si>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</si>
  <si>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</si>
  <si>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</si>
  <si>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</si>
  <si>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</si>
  <si>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</si>
  <si>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</si>
  <si>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</si>
  <si>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</si>
  <si>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</si>
  <si>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</si>
  <si>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</si>
  <si>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</si>
  <si>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</si>
  <si>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</si>
  <si>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</si>
  <si>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</si>
  <si>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</si>
  <si>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</si>
  <si>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</si>
  <si>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</si>
  <si>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</si>
  <si>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</si>
  <si>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</si>
  <si>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</si>
  <si>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</si>
  <si>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</si>
  <si>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</si>
  <si>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</si>
  <si>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</si>
  <si>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</si>
  <si>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</si>
  <si>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</si>
  <si>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</si>
  <si>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</si>
  <si>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</si>
  <si>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</si>
  <si>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</si>
  <si>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</si>
  <si>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</si>
  <si>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</si>
  <si>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</si>
  <si>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</si>
  <si>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</si>
  <si>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</si>
  <si>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</si>
  <si>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</si>
  <si>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</si>
  <si>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</si>
  <si>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</si>
  <si>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</si>
  <si>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</si>
  <si>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</si>
  <si>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</si>
  <si>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</si>
  <si>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</si>
  <si>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</si>
  <si>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</si>
  <si>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</si>
  <si>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</si>
  <si>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</si>
  <si>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</si>
  <si>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</si>
  <si>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</si>
  <si>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</si>
  <si>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</si>
  <si>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</si>
  <si>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</si>
  <si>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</si>
  <si>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</si>
  <si>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</si>
  <si>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</si>
  <si>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</si>
  <si>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</si>
  <si>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</si>
  <si>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</si>
  <si>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</si>
  <si>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</si>
  <si>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</si>
  <si>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</si>
  <si>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</si>
  <si>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</si>
  <si>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</si>
  <si>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</si>
  <si>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</si>
  <si>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</si>
  <si>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</si>
  <si>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</si>
  <si>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</si>
  <si>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</si>
  <si>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</si>
  <si>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</si>
  <si>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</si>
  <si>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</si>
  <si>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</si>
  <si>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</si>
  <si>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</si>
  <si>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</si>
  <si>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</si>
  <si>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</si>
  <si>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</si>
  <si>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</si>
  <si>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</si>
  <si>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</si>
  <si>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</si>
  <si>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</si>
  <si>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</si>
  <si>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</si>
  <si>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</si>
  <si>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</si>
  <si>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</si>
  <si>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</si>
  <si>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</si>
  <si>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</si>
  <si>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</si>
  <si>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</si>
  <si>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</si>
  <si>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</si>
  <si>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пр Ленина д 72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</si>
</sst>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496.8</v>
      </c>
      <c r="D7" s="103">
        <v>118.7</v>
      </c>
      <c r="E7" s="103">
        <f>C7+D7</f>
        <v>615.5</v>
      </c>
      <c r="F7" s="15">
        <v>2</v>
      </c>
      <c r="G7" s="17">
        <f>H7+R7+U7</f>
        <v>20.439999999999998</v>
      </c>
      <c r="H7" s="104">
        <f>SUM(I7:Q7)</f>
        <v>9.040000000000001</v>
      </c>
      <c r="I7" s="16">
        <v>2.68</v>
      </c>
      <c r="J7" s="16">
        <v>2.22</v>
      </c>
      <c r="K7" s="16">
        <v>0</v>
      </c>
      <c r="L7" s="16">
        <v>0.41</v>
      </c>
      <c r="M7" s="16">
        <v>0</v>
      </c>
      <c r="N7" s="16">
        <v>0</v>
      </c>
      <c r="O7" s="16">
        <v>0</v>
      </c>
      <c r="P7" s="16">
        <v>0.32</v>
      </c>
      <c r="Q7" s="16">
        <v>3.41</v>
      </c>
      <c r="R7" s="104">
        <f>SUM(S7:T7)</f>
        <v>11.04</v>
      </c>
      <c r="S7" s="16">
        <v>5.46</v>
      </c>
      <c r="T7" s="16">
        <v>5.58</v>
      </c>
      <c r="U7" s="20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66769.44</v>
      </c>
      <c r="I8" s="16">
        <f>E7*I7*12</f>
        <v>19794.480000000003</v>
      </c>
      <c r="J8" s="16">
        <f>E7*J7*12</f>
        <v>16396.920000000002</v>
      </c>
      <c r="K8" s="16">
        <f>E7*K7*12</f>
        <v>0</v>
      </c>
      <c r="L8" s="16">
        <f>E7*L7*12</f>
        <v>3028.2599999999998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2363.52</v>
      </c>
      <c r="Q8" s="16">
        <f>E7*Q7*12</f>
        <v>25186.260000000002</v>
      </c>
      <c r="R8" s="104">
        <f>SUM(S8:T8)</f>
        <v>81541.44</v>
      </c>
      <c r="S8" s="16">
        <f>E7*S7*12</f>
        <v>40327.56</v>
      </c>
      <c r="T8" s="16">
        <f>E7*T7*12</f>
        <v>41213.880000000005</v>
      </c>
      <c r="U8" s="20">
        <f>E7*U7*12</f>
        <v>2658.96</v>
      </c>
      <c r="V8" s="17">
        <f>H8+R8+U8</f>
        <v>150969.84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