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<sst xmlns="http://schemas.openxmlformats.org/spreadsheetml/2006/main" count="256" uniqueCount="213">
  <si>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</si>
  <si>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</si>
  <si>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</si>
  <si>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</si>
  <si>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</si>
  <si>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</si>
  <si>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</si>
  <si>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</si>
  <si>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</si>
  <si>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</si>
  <si>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</si>
  <si>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</si>
  <si>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</si>
  <si>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</si>
  <si>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</si>
  <si>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</si>
  <si>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</si>
  <si>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</si>
  <si>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</si>
  <si>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</si>
  <si>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</si>
  <si>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</si>
  <si>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</si>
  <si>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</si>
  <si>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</si>
  <si>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</si>
  <si>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</si>
  <si>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</si>
  <si>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</si>
  <si>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</si>
  <si>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</si>
  <si>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</si>
  <si>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</si>
  <si>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</si>
  <si>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</si>
  <si>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</si>
  <si>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</si>
  <si>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</si>
  <si>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</si>
  <si>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</si>
  <si>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</si>
  <si>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</si>
  <si>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</si>
  <si>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</si>
  <si>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</si>
  <si>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</si>
  <si>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</si>
  <si>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</si>
  <si>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</si>
  <si>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</si>
  <si>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</si>
  <si>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</si>
  <si>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</si>
  <si>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</si>
  <si>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</si>
  <si>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</si>
  <si>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</si>
  <si>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</si>
  <si>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</si>
  <si>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</si>
  <si>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</si>
  <si>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</si>
  <si>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</si>
  <si>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</si>
  <si>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</si>
  <si>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</si>
  <si>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</si>
  <si>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</si>
  <si>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</si>
  <si>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</si>
  <si>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</si>
  <si>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</si>
  <si>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</si>
  <si>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</si>
  <si>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</si>
  <si>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</si>
  <si>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</si>
  <si>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</si>
  <si>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</si>
  <si>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</si>
  <si>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</si>
  <si>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</si>
  <si>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</si>
  <si>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</si>
  <si>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</si>
  <si>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</si>
  <si>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</si>
  <si>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</si>
  <si>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</si>
  <si>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</si>
  <si>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</si>
  <si>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</si>
  <si>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</si>
  <si>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</si>
  <si>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</si>
  <si>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</si>
  <si>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</si>
  <si>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</si>
  <si>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</si>
  <si>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</si>
  <si>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</si>
  <si>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</si>
  <si>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</si>
  <si>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</si>
  <si>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</si>
  <si>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</si>
  <si>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</si>
  <si>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</si>
  <si>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</si>
  <si>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</si>
  <si>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</si>
  <si>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</si>
  <si>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</si>
  <si>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</si>
  <si>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</si>
  <si>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</si>
  <si>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</si>
  <si>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</si>
  <si>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</si>
  <si>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</si>
  <si>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</si>
  <si>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</si>
  <si>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</si>
  <si>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</si>
  <si>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</si>
  <si>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</si>
  <si>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</si>
  <si>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</si>
  <si>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</si>
  <si>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</si>
  <si>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</si>
  <si>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</si>
  <si>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</si>
  <si>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</si>
  <si>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</si>
  <si>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</si>
  <si>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</si>
  <si>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</si>
  <si>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</si>
  <si>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</si>
  <si>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</si>
  <si>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</si>
  <si>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</si>
  <si>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</si>
  <si>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</si>
  <si>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</si>
  <si>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</si>
  <si>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</si>
  <si>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</si>
  <si>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</si>
  <si>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</si>
  <si>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</si>
  <si>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</si>
  <si>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</si>
  <si>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</si>
  <si>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</si>
  <si>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</si>
  <si>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</si>
  <si>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</si>
  <si>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</si>
  <si>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</si>
  <si>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</si>
  <si>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</si>
  <si>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</si>
  <si>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</si>
  <si>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</si>
  <si>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</si>
  <si>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</si>
  <si>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</si>
  <si>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</si>
  <si>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</si>
  <si>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</si>
  <si>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</si>
  <si>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</si>
  <si>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</si>
  <si>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</si>
  <si>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</si>
  <si>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</si>
  <si>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</si>
  <si>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</si>
  <si>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</si>
  <si>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</si>
  <si>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</si>
  <si>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</si>
  <si>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</si>
  <si>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</si>
  <si>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</si>
  <si>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</si>
  <si>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</si>
  <si>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</si>
  <si>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</si>
  <si>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</si>
  <si>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</si>
  <si>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</si>
  <si>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</si>
  <si>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</si>
  <si>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</si>
  <si>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</si>
  <si>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</si>
  <si>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</si>
  <si>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</si>
  <si>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</si>
  <si>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</si>
  <si>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</si>
  <si>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</si>
  <si>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</si>
  <si>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</si>
  <si>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</si>
  <si>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</si>
  <si>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</si>
  <si>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</si>
  <si>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</si>
  <si>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Щегловская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</si>
</sst>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208.1</v>
      </c>
      <c r="D7" s="103">
        <v>0</v>
      </c>
      <c r="E7" s="103">
        <f>C7+D7</f>
        <v>208.1</v>
      </c>
      <c r="F7" s="15">
        <v>2</v>
      </c>
      <c r="G7" s="17">
        <f>H7+R7+U7</f>
        <v>13.629999999999999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6.44</v>
      </c>
      <c r="S7" s="16">
        <v>4.28</v>
      </c>
      <c r="T7" s="16">
        <v>2.16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17055.876</v>
      </c>
      <c r="I8" s="16">
        <f>E7*I7*12</f>
        <v>6692.495999999999</v>
      </c>
      <c r="J8" s="16">
        <f>E7*J7*12</f>
        <v>5543.784000000001</v>
      </c>
      <c r="K8" s="16">
        <f>E7*K7*12</f>
        <v>0</v>
      </c>
      <c r="L8" s="16">
        <f>E7*L7*12</f>
        <v>1023.852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649.272</v>
      </c>
      <c r="Q8" s="16">
        <f>E7*Q7*12</f>
        <v>3146.472</v>
      </c>
      <c r="R8" s="104">
        <f>SUM(S8:T8)</f>
        <v>16081.968</v>
      </c>
      <c r="S8" s="16">
        <f>E7*S7*12</f>
        <v>10688.016</v>
      </c>
      <c r="T8" s="16">
        <f>E7*T7*12</f>
        <v>5393.952</v>
      </c>
      <c r="U8" s="20">
        <f>E7*U7*12</f>
        <v>898.992</v>
      </c>
      <c r="V8" s="17">
        <f>H8+R8+U8</f>
        <v>34036.835999999996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