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<sst xmlns="http://schemas.openxmlformats.org/spreadsheetml/2006/main" count="256" uniqueCount="213">
  <si>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</si>
  <si>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</si>
  <si>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</si>
  <si>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</si>
  <si>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</si>
  <si>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</si>
  <si>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</si>
  <si>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</si>
  <si>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</si>
  <si>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</si>
  <si>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</si>
  <si>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</si>
  <si>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</si>
  <si>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</si>
  <si>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</si>
  <si>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</si>
  <si>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</si>
  <si>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</si>
  <si>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</si>
  <si>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</si>
  <si>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</si>
  <si>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</si>
  <si>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</si>
  <si>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</si>
  <si>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</si>
  <si>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</si>
  <si>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</si>
  <si>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</si>
  <si>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</si>
  <si>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</si>
  <si>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</si>
  <si>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</si>
  <si>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</si>
  <si>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</si>
  <si>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</si>
  <si>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</si>
  <si>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</si>
  <si>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</si>
  <si>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</si>
  <si>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</si>
  <si>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</si>
  <si>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</si>
  <si>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</si>
  <si>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</si>
  <si>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</si>
  <si>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</si>
  <si>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</si>
  <si>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</si>
  <si>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</si>
  <si>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</si>
  <si>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</si>
  <si>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</si>
  <si>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</si>
  <si>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</si>
  <si>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</si>
  <si>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</si>
  <si>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</si>
  <si>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</si>
  <si>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</si>
  <si>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</si>
  <si>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</si>
  <si>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</si>
  <si>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</si>
  <si>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</si>
  <si>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</si>
  <si>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</si>
  <si>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</si>
  <si>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</si>
  <si>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</si>
  <si>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</si>
  <si>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</si>
  <si>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</si>
  <si>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</si>
  <si>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</si>
  <si>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</si>
  <si>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</si>
  <si>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</si>
  <si>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</si>
  <si>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</si>
  <si>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</si>
  <si>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</si>
  <si>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</si>
  <si>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</si>
  <si>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</si>
  <si>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</si>
  <si>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</si>
  <si>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</si>
  <si>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</si>
  <si>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</si>
  <si>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</si>
  <si>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</si>
  <si>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</si>
  <si>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</si>
  <si>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</si>
  <si>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</si>
  <si>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</si>
  <si>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</si>
  <si>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</si>
  <si>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</si>
  <si>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</si>
  <si>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</si>
  <si>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</si>
  <si>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</si>
  <si>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</si>
  <si>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</si>
  <si>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</si>
  <si>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</si>
  <si>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</si>
  <si>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</si>
  <si>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</si>
  <si>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</si>
  <si>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</si>
  <si>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</si>
  <si>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</si>
  <si>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</si>
  <si>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</si>
  <si>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</si>
  <si>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</si>
  <si>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</si>
  <si>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</si>
  <si>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</si>
  <si>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</si>
  <si>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</si>
  <si>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</si>
  <si>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</si>
  <si>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</si>
  <si>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</si>
  <si>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</si>
  <si>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</si>
  <si>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</si>
  <si>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</si>
  <si>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</si>
  <si>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</si>
  <si>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</si>
  <si>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</si>
  <si>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</si>
  <si>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</si>
  <si>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</si>
  <si>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</si>
  <si>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</si>
  <si>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</si>
  <si>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</si>
  <si>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</si>
  <si>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</si>
  <si>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</si>
  <si>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</si>
  <si>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</si>
  <si>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</si>
  <si>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</si>
  <si>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</si>
  <si>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</si>
  <si>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</si>
  <si>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</si>
  <si>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</si>
  <si>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</si>
  <si>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</si>
  <si>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</si>
  <si>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</si>
  <si>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</si>
  <si>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</si>
  <si>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</si>
  <si>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</si>
  <si>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</si>
  <si>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</si>
  <si>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</si>
  <si>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</si>
  <si>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</si>
  <si>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</si>
  <si>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</si>
  <si>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</si>
  <si>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</si>
  <si>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</si>
  <si>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</si>
  <si>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</si>
  <si>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</si>
  <si>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</si>
  <si>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</si>
  <si>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</si>
  <si>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</si>
  <si>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</si>
  <si>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</si>
  <si>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</si>
  <si>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</si>
  <si>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</si>
  <si>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</si>
  <si>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</si>
  <si>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</si>
  <si>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</si>
  <si>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</si>
  <si>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</si>
  <si>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</si>
  <si>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</si>
  <si>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</si>
  <si>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</si>
  <si>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</si>
  <si>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</si>
  <si>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</si>
  <si>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</si>
  <si>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</si>
  <si>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</si>
  <si>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</si>
  <si>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</si>
  <si>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</si>
  <si>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</si>
  <si>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</si>
  <si>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</si>
  <si>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</si>
  <si>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</si>
  <si>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</si>
  <si>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</si>
  <si>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</si>
  <si>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2024 год</t>
  </si>
  <si>
    <t>ул Зварыгина д 22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</si>
</sst>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4817.2</v>
      </c>
      <c r="D7" s="104">
        <v>0</v>
      </c>
      <c r="E7" s="104">
        <f>C7+D7</f>
        <v>4817.2</v>
      </c>
      <c r="F7" s="16">
        <v>5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550316.9280000001</v>
      </c>
      <c r="I8" s="17">
        <f>E7*I7*12</f>
        <v>154921.152</v>
      </c>
      <c r="J8" s="17">
        <f>E7*J7*12</f>
        <v>128330.20800000001</v>
      </c>
      <c r="K8" s="17">
        <f>E7*K7*12</f>
        <v>0</v>
      </c>
      <c r="L8" s="17">
        <f>E7*L7*12</f>
        <v>23700.624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18498.048</v>
      </c>
      <c r="Q8" s="17">
        <f>E7*Q7*12</f>
        <v>224866.896</v>
      </c>
      <c r="R8" s="105">
        <f>SUM(S8:T8)</f>
        <v>689052.288</v>
      </c>
      <c r="S8" s="17">
        <f>E7*S7*12</f>
        <v>315622.944</v>
      </c>
      <c r="T8" s="17">
        <f>E7*T7*12</f>
        <v>373429.344</v>
      </c>
      <c r="U8" s="24">
        <f>E7*U7*12</f>
        <v>20810.303999999996</v>
      </c>
      <c r="V8" s="18">
        <f>H8+R8+U8</f>
        <v>1260179.52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