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<sst xmlns="http://schemas.openxmlformats.org/spreadsheetml/2006/main" count="248" uniqueCount="205">
  <si>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</si>
  <si>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</si>
  <si>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</si>
  <si>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</si>
  <si>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</si>
  <si>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</si>
  <si>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</si>
  <si>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</si>
  <si>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</si>
  <si>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</si>
  <si>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</si>
  <si>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</si>
  <si>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</si>
  <si>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</si>
  <si>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</si>
  <si>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</si>
  <si>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</si>
  <si>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</si>
  <si>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</si>
  <si>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</si>
  <si>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</si>
  <si>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</si>
  <si>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</si>
  <si>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</si>
  <si>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Трестовский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</si>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</sst>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928.5</v>
      </c>
      <c r="D7" s="25">
        <v>0</v>
      </c>
      <c r="E7" s="25">
        <f>C7+D7</f>
        <v>928.5</v>
      </c>
      <c r="F7" s="26">
        <v>3</v>
      </c>
      <c r="G7" s="19">
        <f>H7+R7</f>
        <v>15.239999999999998</v>
      </c>
      <c r="H7" s="3">
        <f>SUM(I7:Q7)</f>
        <v>6.56</v>
      </c>
      <c r="I7" s="27">
        <v>2.03</v>
      </c>
      <c r="J7" s="27">
        <v>1.69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0.25</v>
      </c>
      <c r="Q7" s="27">
        <v>2.59</v>
      </c>
      <c r="R7" s="3">
        <f>SUM(S7:T7)</f>
        <v>8.68</v>
      </c>
      <c r="S7" s="27">
        <v>4.41</v>
      </c>
      <c r="T7" s="27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73091.51999999999</v>
      </c>
      <c r="I8" s="27">
        <f>E7*I7*12</f>
        <v>22618.26</v>
      </c>
      <c r="J8" s="27">
        <f>E7*J7*12</f>
        <v>18829.98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2785.5</v>
      </c>
      <c r="Q8" s="27">
        <f>E7*Q7*12</f>
        <v>28857.78</v>
      </c>
      <c r="R8" s="3">
        <f>SUM(S8:T8)</f>
        <v>96712.56</v>
      </c>
      <c r="S8" s="27">
        <f>E7*S7*12</f>
        <v>49136.22</v>
      </c>
      <c r="T8" s="27">
        <f>E7*T7*12</f>
        <v>47576.34</v>
      </c>
      <c r="U8" s="28">
        <f>H8+R8</f>
        <v>169804.08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