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<sst xmlns="http://schemas.openxmlformats.org/spreadsheetml/2006/main" count="264" uniqueCount="217">
  <si>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</si>
  <si>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</si>
  <si>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</si>
  <si>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</si>
  <si>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</si>
  <si>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</si>
  <si>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</si>
  <si>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</si>
  <si>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</si>
  <si>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</si>
  <si>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</si>
  <si>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</si>
  <si>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</si>
  <si>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</si>
  <si>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</si>
  <si>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</si>
  <si>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</si>
  <si>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</si>
  <si>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</si>
  <si>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</si>
  <si>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</si>
  <si>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</si>
  <si>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</si>
  <si>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</si>
  <si>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Байкаимский разъезд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</si>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</sst>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488.2</v>
      </c>
      <c r="D7" s="32">
        <v>0</v>
      </c>
      <c r="E7" s="32">
        <f>C7+D7</f>
        <v>488.2</v>
      </c>
      <c r="F7" s="33">
        <v>2</v>
      </c>
      <c r="G7" s="19">
        <f>H7+R7</f>
        <v>7.15</v>
      </c>
      <c r="H7" s="3">
        <f>SUM(I7:Q7)</f>
        <v>3.0700000000000003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7.84</v>
      </c>
      <c r="H8" s="29">
        <f>SUM(I8:Q8)</f>
        <v>3.55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19391.3</v>
      </c>
      <c r="I9" s="30">
        <f>ROUND($E$7*I7*6+$E$7*I8*6,2)</f>
        <v>5770.52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937.34</v>
      </c>
      <c r="M9" s="30">
        <f>ROUND($E$7*M7*6+$E$7*M8*6,2)</f>
        <v>0</v>
      </c>
      <c r="N9" s="30">
        <f>ROUND($E$7*N7*6+$E$7*N8*6,2)</f>
        <v>9607.78</v>
      </c>
      <c r="O9" s="30">
        <f>ROUND($E$7*O7*6+$E$7*O8*6,2)</f>
        <v>0</v>
      </c>
      <c r="P9" s="30">
        <f>ROUND($E$7*P7*6+$E$7*P8*6,2)</f>
        <v>1200.97</v>
      </c>
      <c r="Q9" s="30">
        <f>ROUND($E$7*Q7*6+$E$7*Q8*6,2)</f>
        <v>1874.69</v>
      </c>
      <c r="R9" s="28">
        <f>S9+T9</f>
        <v>24517.41</v>
      </c>
      <c r="S9" s="30">
        <f>ROUND($E$7*S7*6+$E$7*S8*6,2)</f>
        <v>21207.41</v>
      </c>
      <c r="T9" s="30">
        <f>ROUND($E$7*T7*6+$E$7*T8*6,2)</f>
        <v>3310</v>
      </c>
      <c r="U9" s="28">
        <f>H9+R9</f>
        <v>43908.71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