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<sst xmlns="http://schemas.openxmlformats.org/spreadsheetml/2006/main" count="242" uniqueCount="202">
  <si>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</si>
  <si>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</si>
  <si>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</si>
  <si>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</si>
  <si>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</si>
  <si>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</si>
  <si>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</si>
  <si>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</si>
  <si>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</si>
  <si>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</si>
  <si>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</si>
  <si>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</si>
  <si>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</si>
  <si>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</si>
  <si>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</si>
  <si>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</si>
  <si>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</si>
  <si>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</si>
  <si>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</si>
  <si>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</si>
  <si>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</si>
  <si>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</si>
  <si>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</si>
  <si>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</si>
  <si>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Трестовский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</si>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</sst>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761.3</v>
      </c>
      <c r="D7" s="19">
        <v>160.2</v>
      </c>
      <c r="E7" s="19">
        <f>C7+D7</f>
        <v>921.5</v>
      </c>
      <c r="F7" s="20">
        <v>3</v>
      </c>
      <c r="G7" s="13">
        <f>H7+R7</f>
        <v>16.299999999999997</v>
      </c>
      <c r="H7" s="2">
        <f>SUM(I7:Q7)</f>
        <v>7.199999999999999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2.72</v>
      </c>
      <c r="R7" s="2">
        <f>SUM(S7:T7)</f>
        <v>9.1</v>
      </c>
      <c r="S7" s="21">
        <v>4.63</v>
      </c>
      <c r="T7" s="21">
        <v>4.47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79617.6</v>
      </c>
      <c r="I8" s="21">
        <f>E7*I7*12</f>
        <v>23553.539999999997</v>
      </c>
      <c r="J8" s="21">
        <f>E7*J7*12</f>
        <v>19572.66</v>
      </c>
      <c r="K8" s="21">
        <f>E7*K7*12</f>
        <v>0</v>
      </c>
      <c r="L8" s="21">
        <f>E7*L7*12</f>
        <v>3538.56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2875.08</v>
      </c>
      <c r="Q8" s="21">
        <f>E7*Q7*12</f>
        <v>30077.760000000002</v>
      </c>
      <c r="R8" s="2">
        <f>SUM(S8:T8)</f>
        <v>100627.79999999999</v>
      </c>
      <c r="S8" s="21">
        <f>E7*S7*12</f>
        <v>51198.54</v>
      </c>
      <c r="T8" s="21">
        <f>E7*T7*12</f>
        <v>49429.259999999995</v>
      </c>
      <c r="U8" s="22">
        <f>H8+R8</f>
        <v>180245.4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